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5" i="1" l="1"/>
  <c r="G22" i="1"/>
  <c r="F22" i="1"/>
  <c r="F21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E8" i="1"/>
  <c r="D8" i="1"/>
  <c r="H8" i="1" s="1"/>
  <c r="H22" i="1" s="1"/>
  <c r="F8" i="1" l="1"/>
</calcChain>
</file>

<file path=xl/sharedStrings.xml><?xml version="1.0" encoding="utf-8"?>
<sst xmlns="http://schemas.openxmlformats.org/spreadsheetml/2006/main" count="77" uniqueCount="55">
  <si>
    <t>ООО "Управляющая компания "Дом Люкс"</t>
  </si>
  <si>
    <t>I. Финансовый отчет  о выполнении договора управления перед собственниками помещений многоквартирного дома, расположенного по адресу: г. Сестрорецк, ул. Володарского, д.56 за период с 01.02.2012 по 31.12.2012г.</t>
  </si>
  <si>
    <t>№ п/п</t>
  </si>
  <si>
    <t>Статья начисления</t>
  </si>
  <si>
    <t>Долг на начало года:</t>
  </si>
  <si>
    <t>Начислено:</t>
  </si>
  <si>
    <t>Оплачено собственниками</t>
  </si>
  <si>
    <t>Задолженность на конец отчетного года</t>
  </si>
  <si>
    <t>Выполнено работ (оказано услуг)</t>
  </si>
  <si>
    <t>Остаток на конец отчетного года («–» - перевыполнено работ; «+» - недовыполнено работ)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</si>
  <si>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</si>
  <si>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</si>
  <si>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</si>
  <si>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</si>
  <si>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</si>
  <si>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</si>
  <si>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</si>
  <si>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</si>
  <si>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ХВС</t>
  </si>
  <si>
    <t>ГВС</t>
  </si>
  <si>
    <t>Водоотведение</t>
  </si>
  <si>
    <t>ХВС, Водоотведение</t>
  </si>
  <si>
    <t>Отопление</t>
  </si>
  <si>
    <t>Электроснабжение</t>
  </si>
  <si>
    <t>Содерж.общ.имущ.</t>
  </si>
  <si>
    <t>Текущ.ремонт общ.им.</t>
  </si>
  <si>
    <t>Сод.придом.терр.</t>
  </si>
  <si>
    <t>Сод.лифта</t>
  </si>
  <si>
    <t>Содерж.АППЗ</t>
  </si>
  <si>
    <t>Содерж. ПЗУ</t>
  </si>
  <si>
    <t>Эксплуат.ПУ</t>
  </si>
  <si>
    <t>Упр.многокв.домом</t>
  </si>
  <si>
    <t xml:space="preserve">Диспетчеризация </t>
  </si>
  <si>
    <t>Пени</t>
  </si>
  <si>
    <t>Усл.банка</t>
  </si>
  <si>
    <t>ИТОГО</t>
  </si>
  <si>
    <t>гр.6=гр.3+(гр.4-гр.5)</t>
  </si>
  <si>
    <t>гр.7 - данные управляющей организации</t>
  </si>
  <si>
    <t>гр.8=гр.4-гр.7</t>
  </si>
  <si>
    <t>Генеральный директор ООО "Управляющая компания "Дом Люкс"  Назарова Л.Ю.</t>
  </si>
  <si>
    <t>II. Размер платы за жилое помещение в период с 01.02.2012 по 31.12.2012г.</t>
  </si>
  <si>
    <t>Приложение №1</t>
  </si>
  <si>
    <t>Виды услуг (работ)</t>
  </si>
  <si>
    <t>Плата за жилое помещение (руб. за 1 кв. м )</t>
  </si>
  <si>
    <t>III. Финансовый отчет по целевому взносу на замену систем ХВС, ГВС.</t>
  </si>
  <si>
    <t>3.1.</t>
  </si>
  <si>
    <t>Начислено собственниккам:</t>
  </si>
  <si>
    <t>248,16 руб/кв.м.</t>
  </si>
  <si>
    <t>3.2.</t>
  </si>
  <si>
    <t>Оплачено собственниками:</t>
  </si>
  <si>
    <t>3.3.</t>
  </si>
  <si>
    <t>Задолженность собственников перед управляющей организацией:</t>
  </si>
  <si>
    <t xml:space="preserve">Работы по замене системы холодного и горячего водоснабжения выполнены полностью. </t>
  </si>
  <si>
    <t>Утверждение тарифов на эксплуатационные икоммунальные услуги на 2013год</t>
  </si>
  <si>
    <t>Утвержден Протоколом № 4 от 23.02.2012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</si>
</sst>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.4"/>
      <color theme="1"/>
      <name val="Arial"/>
      <family val="2"/>
      <charset val="204"/>
    </font>
    <font>
      <b/>
      <sz val="9.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8" xfId="0" applyBorder="1"/>
    <xf numFmtId="0" fontId="6" fillId="0" borderId="9" xfId="0" quotePrefix="1" applyFont="1" applyBorder="1"/>
    <xf numFmtId="0" fontId="6" fillId="0" borderId="10" xfId="0" quotePrefix="1" applyFont="1" applyBorder="1"/>
    <xf numFmtId="4" fontId="6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6" fillId="0" borderId="1" xfId="0" quotePrefix="1" applyFont="1" applyBorder="1"/>
    <xf numFmtId="0" fontId="6" fillId="0" borderId="2" xfId="0" quotePrefix="1" applyFont="1" applyBorder="1"/>
    <xf numFmtId="4" fontId="6" fillId="0" borderId="2" xfId="0" applyNumberFormat="1" applyFont="1" applyBorder="1" applyAlignment="1">
      <alignment horizontal="right"/>
    </xf>
    <xf numFmtId="4" fontId="0" fillId="0" borderId="0" xfId="0" applyNumberFormat="1" applyBorder="1"/>
    <xf numFmtId="4" fontId="0" fillId="0" borderId="2" xfId="0" applyNumberFormat="1" applyBorder="1"/>
    <xf numFmtId="0" fontId="0" fillId="0" borderId="2" xfId="0" applyBorder="1"/>
    <xf numFmtId="4" fontId="0" fillId="0" borderId="13" xfId="0" applyNumberFormat="1" applyBorder="1"/>
    <xf numFmtId="0" fontId="7" fillId="0" borderId="14" xfId="0" applyFont="1" applyBorder="1" applyAlignment="1">
      <alignment horizontal="left" vertical="center" wrapText="1" indent="2"/>
    </xf>
    <xf numFmtId="0" fontId="0" fillId="0" borderId="15" xfId="0" applyBorder="1"/>
    <xf numFmtId="0" fontId="6" fillId="0" borderId="16" xfId="0" quotePrefix="1" applyFont="1" applyBorder="1"/>
    <xf numFmtId="0" fontId="6" fillId="0" borderId="17" xfId="0" quotePrefix="1" applyFont="1" applyBorder="1"/>
    <xf numFmtId="4" fontId="6" fillId="0" borderId="17" xfId="0" applyNumberFormat="1" applyFont="1" applyBorder="1" applyAlignment="1">
      <alignment horizontal="right"/>
    </xf>
    <xf numFmtId="4" fontId="0" fillId="0" borderId="17" xfId="0" applyNumberFormat="1" applyBorder="1"/>
    <xf numFmtId="0" fontId="0" fillId="0" borderId="17" xfId="0" applyBorder="1"/>
    <xf numFmtId="4" fontId="0" fillId="0" borderId="18" xfId="0" applyNumberFormat="1" applyBorder="1"/>
    <xf numFmtId="0" fontId="0" fillId="0" borderId="3" xfId="0" applyBorder="1"/>
    <xf numFmtId="0" fontId="2" fillId="0" borderId="4" xfId="0" quotePrefix="1" applyFont="1" applyBorder="1"/>
    <xf numFmtId="0" fontId="2" fillId="0" borderId="5" xfId="0" quotePrefix="1" applyFont="1" applyBorder="1"/>
    <xf numFmtId="4" fontId="2" fillId="0" borderId="5" xfId="0" applyNumberFormat="1" applyFont="1" applyBorder="1" applyAlignment="1">
      <alignment horizontal="right"/>
    </xf>
    <xf numFmtId="4" fontId="0" fillId="0" borderId="5" xfId="0" applyNumberFormat="1" applyBorder="1"/>
    <xf numFmtId="0" fontId="0" fillId="0" borderId="5" xfId="0" applyBorder="1"/>
    <xf numFmtId="4" fontId="0" fillId="0" borderId="6" xfId="0" applyNumberFormat="1" applyBorder="1"/>
    <xf numFmtId="0" fontId="3" fillId="0" borderId="0" xfId="0" applyFont="1" applyFill="1" applyBorder="1"/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E64" sqref="E64"/>
    </sheetView>
  </sheetViews>
  <sheetFormatPr defaultRowHeight="15" x14ac:dyDescent="0.25"/>
  <cols>
    <col min="2" max="2" width="19.85546875" customWidth="1"/>
    <col min="3" max="3" width="11.85546875" customWidth="1"/>
    <col min="4" max="4" width="10.28515625" customWidth="1"/>
    <col min="5" max="5" width="16" customWidth="1"/>
    <col min="6" max="6" width="13.85546875" customWidth="1"/>
    <col min="7" max="7" width="19.7109375" customWidth="1"/>
    <col min="8" max="8" width="26.42578125" customWidth="1"/>
    <col min="9" max="9" width="7.28515625" style="6" customWidth="1"/>
  </cols>
  <sheetData>
    <row r="1" spans="1:9" s="1" customFormat="1" ht="13.5" customHeight="1" x14ac:dyDescent="0.25">
      <c r="B1" s="2" t="s">
        <v>0</v>
      </c>
      <c r="C1" s="2"/>
      <c r="G1" s="1" t="s">
        <v>54</v>
      </c>
      <c r="I1" s="3"/>
    </row>
    <row r="2" spans="1:9" ht="64.5" customHeight="1" thickBot="1" x14ac:dyDescent="0.3">
      <c r="B2" s="4" t="s">
        <v>1</v>
      </c>
      <c r="C2" s="5"/>
      <c r="D2" s="5"/>
      <c r="E2" s="5"/>
      <c r="F2" s="5"/>
      <c r="G2" s="5"/>
      <c r="H2" s="5"/>
    </row>
    <row r="3" spans="1:9" ht="58.5" customHeight="1" thickBot="1" x14ac:dyDescent="0.3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9" ht="24" customHeight="1" thickBot="1" x14ac:dyDescent="0.3">
      <c r="A4" s="12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 t="s">
        <v>17</v>
      </c>
    </row>
    <row r="5" spans="1:9" ht="15" hidden="1" customHeight="1" x14ac:dyDescent="0.25">
      <c r="A5" s="16"/>
      <c r="B5" s="17" t="s">
        <v>18</v>
      </c>
      <c r="C5" s="18"/>
      <c r="D5" s="19">
        <v>10099.459999999999</v>
      </c>
      <c r="E5" s="19">
        <v>7361.34</v>
      </c>
      <c r="F5" s="6"/>
      <c r="G5" s="6"/>
      <c r="H5" s="20"/>
    </row>
    <row r="6" spans="1:9" ht="15" hidden="1" customHeight="1" x14ac:dyDescent="0.25">
      <c r="A6" s="21"/>
      <c r="B6" s="22" t="s">
        <v>19</v>
      </c>
      <c r="C6" s="23"/>
      <c r="D6" s="24">
        <v>15.78</v>
      </c>
      <c r="E6" s="24">
        <v>15.78</v>
      </c>
      <c r="F6" s="6"/>
      <c r="G6" s="6"/>
      <c r="H6" s="20"/>
    </row>
    <row r="7" spans="1:9" ht="15" hidden="1" customHeight="1" x14ac:dyDescent="0.25">
      <c r="A7" s="21"/>
      <c r="B7" s="22" t="s">
        <v>20</v>
      </c>
      <c r="C7" s="23"/>
      <c r="D7" s="24">
        <v>10115.24</v>
      </c>
      <c r="E7" s="24">
        <v>7377.12</v>
      </c>
      <c r="F7" s="6"/>
      <c r="G7" s="6"/>
      <c r="H7" s="20"/>
      <c r="I7" s="25"/>
    </row>
    <row r="8" spans="1:9" ht="14.25" customHeight="1" x14ac:dyDescent="0.25">
      <c r="A8" s="21"/>
      <c r="B8" s="22" t="s">
        <v>21</v>
      </c>
      <c r="C8" s="23">
        <v>0</v>
      </c>
      <c r="D8" s="24">
        <f>SUM(D5:D7)</f>
        <v>20230.48</v>
      </c>
      <c r="E8" s="24">
        <f>SUM(E5:E7)</f>
        <v>14754.24</v>
      </c>
      <c r="F8" s="26">
        <f>D8-E8</f>
        <v>5476.24</v>
      </c>
      <c r="G8" s="27">
        <v>28115.919999999998</v>
      </c>
      <c r="H8" s="28">
        <f>D8-G8</f>
        <v>-7885.4399999999987</v>
      </c>
      <c r="I8" s="25"/>
    </row>
    <row r="9" spans="1:9" ht="14.25" customHeight="1" x14ac:dyDescent="0.25">
      <c r="A9" s="21"/>
      <c r="B9" s="22" t="s">
        <v>22</v>
      </c>
      <c r="C9" s="23">
        <v>0</v>
      </c>
      <c r="D9" s="24">
        <v>1102681.8</v>
      </c>
      <c r="E9" s="24">
        <v>446629</v>
      </c>
      <c r="F9" s="26">
        <f t="shared" ref="F9:F22" si="0">D9-E9</f>
        <v>656052.80000000005</v>
      </c>
      <c r="G9" s="27">
        <v>475784</v>
      </c>
      <c r="H9" s="28">
        <f t="shared" ref="H9:H19" si="1">D9-G9</f>
        <v>626897.80000000005</v>
      </c>
      <c r="I9" s="25"/>
    </row>
    <row r="10" spans="1:9" ht="14.25" customHeight="1" x14ac:dyDescent="0.25">
      <c r="A10" s="21"/>
      <c r="B10" s="22" t="s">
        <v>23</v>
      </c>
      <c r="C10" s="23">
        <v>0</v>
      </c>
      <c r="D10" s="23">
        <v>210872.4</v>
      </c>
      <c r="E10" s="23">
        <v>114141.95</v>
      </c>
      <c r="F10" s="26">
        <f t="shared" si="0"/>
        <v>96730.45</v>
      </c>
      <c r="G10" s="27">
        <v>80713.259999999995</v>
      </c>
      <c r="H10" s="28">
        <f t="shared" si="1"/>
        <v>130159.14</v>
      </c>
      <c r="I10" s="25"/>
    </row>
    <row r="11" spans="1:9" ht="14.25" customHeight="1" x14ac:dyDescent="0.25">
      <c r="A11" s="21"/>
      <c r="B11" s="22" t="s">
        <v>24</v>
      </c>
      <c r="C11" s="23">
        <v>0</v>
      </c>
      <c r="D11" s="24">
        <v>880238.27</v>
      </c>
      <c r="E11" s="24">
        <v>326540.7</v>
      </c>
      <c r="F11" s="26">
        <f t="shared" si="0"/>
        <v>553697.57000000007</v>
      </c>
      <c r="G11" s="27">
        <v>450588.17</v>
      </c>
      <c r="H11" s="28">
        <f t="shared" si="1"/>
        <v>429650.10000000003</v>
      </c>
      <c r="I11" s="25"/>
    </row>
    <row r="12" spans="1:9" ht="14.25" customHeight="1" x14ac:dyDescent="0.25">
      <c r="A12" s="21"/>
      <c r="B12" s="22" t="s">
        <v>25</v>
      </c>
      <c r="C12" s="23">
        <v>0</v>
      </c>
      <c r="D12" s="24">
        <v>331357.42</v>
      </c>
      <c r="E12" s="24">
        <v>134065.42000000001</v>
      </c>
      <c r="F12" s="26">
        <f t="shared" si="0"/>
        <v>197291.99999999997</v>
      </c>
      <c r="G12" s="27">
        <v>37298.78</v>
      </c>
      <c r="H12" s="28">
        <f t="shared" si="1"/>
        <v>294058.64</v>
      </c>
      <c r="I12" s="25"/>
    </row>
    <row r="13" spans="1:9" ht="14.25" customHeight="1" x14ac:dyDescent="0.25">
      <c r="A13" s="21"/>
      <c r="B13" s="22" t="s">
        <v>26</v>
      </c>
      <c r="C13" s="23">
        <v>0</v>
      </c>
      <c r="D13" s="24">
        <v>242799.92</v>
      </c>
      <c r="E13" s="24">
        <v>98870.81</v>
      </c>
      <c r="F13" s="26">
        <f t="shared" si="0"/>
        <v>143929.11000000002</v>
      </c>
      <c r="G13" s="27">
        <v>84129.42</v>
      </c>
      <c r="H13" s="28">
        <f t="shared" si="1"/>
        <v>158670.5</v>
      </c>
      <c r="I13" s="25"/>
    </row>
    <row r="14" spans="1:9" ht="14.25" customHeight="1" x14ac:dyDescent="0.25">
      <c r="A14" s="21"/>
      <c r="B14" s="22" t="s">
        <v>27</v>
      </c>
      <c r="C14" s="23">
        <v>0</v>
      </c>
      <c r="D14" s="24">
        <v>0</v>
      </c>
      <c r="E14" s="24">
        <v>0</v>
      </c>
      <c r="F14" s="26">
        <f t="shared" si="0"/>
        <v>0</v>
      </c>
      <c r="G14" s="27">
        <v>0</v>
      </c>
      <c r="H14" s="28">
        <f t="shared" si="1"/>
        <v>0</v>
      </c>
      <c r="I14" s="25"/>
    </row>
    <row r="15" spans="1:9" ht="14.25" customHeight="1" x14ac:dyDescent="0.25">
      <c r="A15" s="21"/>
      <c r="B15" s="22" t="s">
        <v>28</v>
      </c>
      <c r="C15" s="23">
        <v>0</v>
      </c>
      <c r="D15" s="24">
        <v>30185.98</v>
      </c>
      <c r="E15" s="24">
        <v>12292.12</v>
      </c>
      <c r="F15" s="26">
        <f t="shared" si="0"/>
        <v>17893.86</v>
      </c>
      <c r="G15" s="27">
        <v>37200</v>
      </c>
      <c r="H15" s="28">
        <f t="shared" si="1"/>
        <v>-7014.02</v>
      </c>
      <c r="I15" s="25"/>
    </row>
    <row r="16" spans="1:9" ht="14.25" customHeight="1" x14ac:dyDescent="0.25">
      <c r="A16" s="21"/>
      <c r="B16" s="22" t="s">
        <v>29</v>
      </c>
      <c r="C16" s="23">
        <v>0</v>
      </c>
      <c r="D16" s="24">
        <v>30105.94</v>
      </c>
      <c r="E16" s="24">
        <v>12292.12</v>
      </c>
      <c r="F16" s="26">
        <f t="shared" si="0"/>
        <v>17813.82</v>
      </c>
      <c r="G16" s="27">
        <v>5358</v>
      </c>
      <c r="H16" s="28">
        <f t="shared" si="1"/>
        <v>24747.94</v>
      </c>
      <c r="I16" s="25"/>
    </row>
    <row r="17" spans="1:10" ht="15.75" customHeight="1" x14ac:dyDescent="0.25">
      <c r="A17" s="21"/>
      <c r="B17" s="22" t="s">
        <v>30</v>
      </c>
      <c r="C17" s="23">
        <v>0</v>
      </c>
      <c r="D17" s="24">
        <v>53153.65</v>
      </c>
      <c r="E17" s="24">
        <v>21644.93</v>
      </c>
      <c r="F17" s="26">
        <f t="shared" si="0"/>
        <v>31508.720000000001</v>
      </c>
      <c r="G17" s="27">
        <v>0</v>
      </c>
      <c r="H17" s="28">
        <f t="shared" si="1"/>
        <v>53153.65</v>
      </c>
      <c r="I17" s="25"/>
    </row>
    <row r="18" spans="1:10" ht="15.75" customHeight="1" x14ac:dyDescent="0.25">
      <c r="A18" s="21"/>
      <c r="B18" s="22" t="s">
        <v>31</v>
      </c>
      <c r="C18" s="23">
        <v>0</v>
      </c>
      <c r="D18" s="24">
        <v>482321.07</v>
      </c>
      <c r="E18" s="24">
        <v>196406.52</v>
      </c>
      <c r="F18" s="26">
        <f t="shared" si="0"/>
        <v>285914.55000000005</v>
      </c>
      <c r="G18" s="27">
        <v>589336.52</v>
      </c>
      <c r="H18" s="28">
        <f t="shared" si="1"/>
        <v>-107015.45000000001</v>
      </c>
      <c r="I18" s="25"/>
    </row>
    <row r="19" spans="1:10" ht="14.25" customHeight="1" x14ac:dyDescent="0.25">
      <c r="A19" s="21"/>
      <c r="B19" s="22" t="s">
        <v>32</v>
      </c>
      <c r="C19" s="23">
        <v>0</v>
      </c>
      <c r="D19" s="24">
        <v>328108</v>
      </c>
      <c r="E19" s="24">
        <v>133609.31</v>
      </c>
      <c r="F19" s="26">
        <f t="shared" si="0"/>
        <v>194498.69</v>
      </c>
      <c r="G19" s="27">
        <v>289890</v>
      </c>
      <c r="H19" s="28">
        <f t="shared" si="1"/>
        <v>38218</v>
      </c>
      <c r="I19" s="25"/>
    </row>
    <row r="20" spans="1:10" ht="14.25" customHeight="1" x14ac:dyDescent="0.25">
      <c r="A20" s="21"/>
      <c r="B20" s="22" t="s">
        <v>33</v>
      </c>
      <c r="C20" s="23">
        <v>0</v>
      </c>
      <c r="D20" s="24">
        <v>47890.36</v>
      </c>
      <c r="E20" s="24">
        <v>6973.7</v>
      </c>
      <c r="F20" s="26">
        <f t="shared" si="0"/>
        <v>40916.660000000003</v>
      </c>
      <c r="G20" s="27">
        <v>0</v>
      </c>
      <c r="H20" s="28"/>
      <c r="I20" s="25"/>
      <c r="J20" s="29"/>
    </row>
    <row r="21" spans="1:10" ht="14.25" customHeight="1" thickBot="1" x14ac:dyDescent="0.3">
      <c r="A21" s="30"/>
      <c r="B21" s="31" t="s">
        <v>34</v>
      </c>
      <c r="C21" s="32">
        <v>0</v>
      </c>
      <c r="D21" s="33">
        <v>116235.87</v>
      </c>
      <c r="E21" s="33">
        <v>46108.5</v>
      </c>
      <c r="F21" s="34">
        <f t="shared" si="0"/>
        <v>70127.37</v>
      </c>
      <c r="G21" s="35">
        <v>46108.5</v>
      </c>
      <c r="H21" s="36"/>
      <c r="I21" s="25"/>
      <c r="J21" s="29"/>
    </row>
    <row r="22" spans="1:10" ht="14.25" customHeight="1" thickBot="1" x14ac:dyDescent="0.3">
      <c r="A22" s="37"/>
      <c r="B22" s="38" t="s">
        <v>35</v>
      </c>
      <c r="C22" s="39"/>
      <c r="D22" s="40">
        <v>3876181.16</v>
      </c>
      <c r="E22" s="40">
        <v>1564329.32</v>
      </c>
      <c r="F22" s="41">
        <f t="shared" si="0"/>
        <v>2311851.84</v>
      </c>
      <c r="G22" s="42">
        <f>SUM(G8:G21)</f>
        <v>2124522.5699999998</v>
      </c>
      <c r="H22" s="43">
        <f>SUM(H8:H21)</f>
        <v>1633640.86</v>
      </c>
      <c r="J22" s="29"/>
    </row>
    <row r="23" spans="1:10" ht="14.25" customHeight="1" x14ac:dyDescent="0.25">
      <c r="A23" t="s">
        <v>36</v>
      </c>
      <c r="J23" s="29"/>
    </row>
    <row r="24" spans="1:10" ht="14.25" customHeight="1" x14ac:dyDescent="0.25">
      <c r="A24" t="s">
        <v>37</v>
      </c>
    </row>
    <row r="25" spans="1:10" ht="14.25" customHeight="1" x14ac:dyDescent="0.25">
      <c r="A25" t="s">
        <v>38</v>
      </c>
    </row>
    <row r="26" spans="1:10" ht="14.25" customHeight="1" x14ac:dyDescent="0.25"/>
    <row r="27" spans="1:10" ht="7.5" customHeight="1" x14ac:dyDescent="0.25"/>
    <row r="28" spans="1:10" ht="18.75" customHeight="1" x14ac:dyDescent="0.3">
      <c r="A28" s="44" t="s">
        <v>39</v>
      </c>
    </row>
    <row r="29" spans="1:10" ht="33" customHeight="1" x14ac:dyDescent="0.25"/>
    <row r="30" spans="1:10" ht="25.5" customHeight="1" x14ac:dyDescent="0.3">
      <c r="B30" s="44" t="s">
        <v>40</v>
      </c>
      <c r="H30" t="s">
        <v>41</v>
      </c>
    </row>
    <row r="31" spans="1:10" ht="28.5" customHeight="1" x14ac:dyDescent="0.25">
      <c r="A31" s="45" t="s">
        <v>2</v>
      </c>
      <c r="B31" s="46" t="s">
        <v>42</v>
      </c>
      <c r="C31" s="47" t="s">
        <v>43</v>
      </c>
      <c r="D31" s="48"/>
      <c r="E31" s="48"/>
    </row>
    <row r="32" spans="1:10" ht="14.25" customHeight="1" x14ac:dyDescent="0.25">
      <c r="A32" s="27">
        <v>1</v>
      </c>
      <c r="B32" s="23" t="s">
        <v>24</v>
      </c>
      <c r="C32" s="27">
        <v>11.85</v>
      </c>
    </row>
    <row r="33" spans="1:9" x14ac:dyDescent="0.25">
      <c r="A33" s="27">
        <v>2</v>
      </c>
      <c r="B33" s="23" t="s">
        <v>25</v>
      </c>
      <c r="C33" s="27">
        <v>5.08</v>
      </c>
      <c r="I33"/>
    </row>
    <row r="34" spans="1:9" x14ac:dyDescent="0.25">
      <c r="A34" s="27">
        <v>3</v>
      </c>
      <c r="B34" s="23" t="s">
        <v>26</v>
      </c>
      <c r="C34" s="27">
        <v>3.7</v>
      </c>
      <c r="I34"/>
    </row>
    <row r="35" spans="1:9" x14ac:dyDescent="0.25">
      <c r="A35" s="27">
        <v>4</v>
      </c>
      <c r="B35" s="23" t="s">
        <v>27</v>
      </c>
      <c r="C35" s="27">
        <v>0</v>
      </c>
      <c r="I35"/>
    </row>
    <row r="36" spans="1:9" x14ac:dyDescent="0.25">
      <c r="A36" s="27">
        <v>5</v>
      </c>
      <c r="B36" s="23" t="s">
        <v>28</v>
      </c>
      <c r="C36" s="27">
        <v>0.46</v>
      </c>
      <c r="I36"/>
    </row>
    <row r="37" spans="1:9" x14ac:dyDescent="0.25">
      <c r="A37" s="27">
        <v>6</v>
      </c>
      <c r="B37" s="23" t="s">
        <v>29</v>
      </c>
      <c r="C37" s="27">
        <v>0.46</v>
      </c>
      <c r="I37"/>
    </row>
    <row r="38" spans="1:9" x14ac:dyDescent="0.25">
      <c r="A38" s="27">
        <v>7</v>
      </c>
      <c r="B38" s="23" t="s">
        <v>30</v>
      </c>
      <c r="C38" s="27">
        <v>0.81</v>
      </c>
      <c r="I38"/>
    </row>
    <row r="39" spans="1:9" x14ac:dyDescent="0.25">
      <c r="A39" s="27">
        <v>8</v>
      </c>
      <c r="B39" s="23" t="s">
        <v>31</v>
      </c>
      <c r="C39" s="27">
        <v>7.35</v>
      </c>
      <c r="I39"/>
    </row>
    <row r="40" spans="1:9" x14ac:dyDescent="0.25">
      <c r="A40" s="27">
        <v>9</v>
      </c>
      <c r="B40" s="23" t="s">
        <v>32</v>
      </c>
      <c r="C40" s="27">
        <v>5</v>
      </c>
      <c r="I40"/>
    </row>
    <row r="41" spans="1:9" ht="18.75" x14ac:dyDescent="0.3">
      <c r="B41" s="44" t="s">
        <v>44</v>
      </c>
      <c r="I41"/>
    </row>
    <row r="42" spans="1:9" x14ac:dyDescent="0.25">
      <c r="B42" s="49"/>
      <c r="I42"/>
    </row>
    <row r="43" spans="1:9" x14ac:dyDescent="0.25">
      <c r="A43" t="s">
        <v>45</v>
      </c>
      <c r="B43" s="49" t="s">
        <v>46</v>
      </c>
      <c r="D43" t="s">
        <v>47</v>
      </c>
      <c r="G43">
        <v>1480424.25</v>
      </c>
      <c r="I43"/>
    </row>
    <row r="44" spans="1:9" x14ac:dyDescent="0.25">
      <c r="A44" t="s">
        <v>48</v>
      </c>
      <c r="B44" s="49" t="s">
        <v>49</v>
      </c>
      <c r="G44">
        <v>546726.12</v>
      </c>
      <c r="I44"/>
    </row>
    <row r="45" spans="1:9" x14ac:dyDescent="0.25">
      <c r="A45" t="s">
        <v>50</v>
      </c>
      <c r="B45" s="49" t="s">
        <v>51</v>
      </c>
      <c r="G45">
        <f>G43-G44</f>
        <v>933698.13</v>
      </c>
      <c r="I45"/>
    </row>
    <row r="46" spans="1:9" x14ac:dyDescent="0.25">
      <c r="B46" s="49" t="s">
        <v>52</v>
      </c>
      <c r="I46"/>
    </row>
    <row r="47" spans="1:9" ht="18.75" x14ac:dyDescent="0.3">
      <c r="B47" s="44" t="s">
        <v>53</v>
      </c>
      <c r="I47"/>
    </row>
    <row r="48" spans="1:9" ht="25.5" x14ac:dyDescent="0.25">
      <c r="A48" s="45" t="s">
        <v>2</v>
      </c>
      <c r="B48" s="46" t="s">
        <v>42</v>
      </c>
      <c r="C48" s="47" t="s">
        <v>43</v>
      </c>
      <c r="D48" s="48"/>
      <c r="E48" s="48"/>
      <c r="I48"/>
    </row>
    <row r="49" spans="1:9" x14ac:dyDescent="0.25">
      <c r="A49" s="27">
        <v>1</v>
      </c>
      <c r="B49" s="23" t="s">
        <v>24</v>
      </c>
      <c r="C49" s="27">
        <v>11.85</v>
      </c>
      <c r="I49"/>
    </row>
    <row r="50" spans="1:9" x14ac:dyDescent="0.25">
      <c r="A50" s="27">
        <v>2</v>
      </c>
      <c r="B50" s="23" t="s">
        <v>25</v>
      </c>
      <c r="C50" s="27">
        <v>5.08</v>
      </c>
      <c r="I50"/>
    </row>
    <row r="51" spans="1:9" x14ac:dyDescent="0.25">
      <c r="A51" s="27">
        <v>3</v>
      </c>
      <c r="B51" s="23" t="s">
        <v>26</v>
      </c>
      <c r="C51" s="27">
        <v>3.7</v>
      </c>
      <c r="I51"/>
    </row>
    <row r="52" spans="1:9" x14ac:dyDescent="0.25">
      <c r="A52" s="27">
        <v>4</v>
      </c>
      <c r="B52" s="23" t="s">
        <v>27</v>
      </c>
      <c r="C52" s="27">
        <v>0</v>
      </c>
      <c r="I52"/>
    </row>
    <row r="53" spans="1:9" x14ac:dyDescent="0.25">
      <c r="A53" s="27">
        <v>5</v>
      </c>
      <c r="B53" s="23" t="s">
        <v>28</v>
      </c>
      <c r="C53" s="27">
        <v>0.46</v>
      </c>
      <c r="I53"/>
    </row>
    <row r="54" spans="1:9" x14ac:dyDescent="0.25">
      <c r="A54" s="27">
        <v>6</v>
      </c>
      <c r="B54" s="23" t="s">
        <v>29</v>
      </c>
      <c r="C54" s="27">
        <v>0.46</v>
      </c>
      <c r="I54"/>
    </row>
    <row r="55" spans="1:9" x14ac:dyDescent="0.25">
      <c r="A55" s="27">
        <v>7</v>
      </c>
      <c r="B55" s="23" t="s">
        <v>30</v>
      </c>
      <c r="C55" s="27">
        <v>0.81</v>
      </c>
      <c r="I55"/>
    </row>
    <row r="56" spans="1:9" x14ac:dyDescent="0.25">
      <c r="A56" s="27">
        <v>8</v>
      </c>
      <c r="B56" s="23" t="s">
        <v>31</v>
      </c>
      <c r="C56" s="27">
        <v>7.35</v>
      </c>
      <c r="I56"/>
    </row>
    <row r="57" spans="1:9" x14ac:dyDescent="0.25">
      <c r="A57" s="27">
        <v>9</v>
      </c>
      <c r="B57" s="23" t="s">
        <v>32</v>
      </c>
      <c r="C57" s="27">
        <v>5</v>
      </c>
      <c r="I57"/>
    </row>
    <row r="58" spans="1:9" x14ac:dyDescent="0.25">
      <c r="I58"/>
    </row>
    <row r="60" spans="1:9" x14ac:dyDescent="0.25">
      <c r="A60" s="50"/>
      <c r="I60"/>
    </row>
  </sheetData>
  <mergeCells count="3">
    <mergeCell ref="C31:E31"/>
    <mergeCell ref="C48:E48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2013-03-19T06:31:18Z</dcterms:created>
  <dcterms:modified xsi:type="dcterms:W3CDTF">2013-03-19T06:32:59Z</dcterms:modified>
</cp:coreProperties>
</file>